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kharistempleman/Documents/Taiwan Democracy Project/Research/Elections Research/2012 Elections/"/>
    </mc:Choice>
  </mc:AlternateContent>
  <bookViews>
    <workbookView xWindow="1180" yWindow="1180" windowWidth="24420" windowHeight="14820" tabRatio="500" activeTab="1"/>
  </bookViews>
  <sheets>
    <sheet name="Documentation" sheetId="2" r:id="rId1"/>
    <sheet name="2012Pr-LY Comparison " sheetId="1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1" l="1"/>
  <c r="I44" i="1"/>
  <c r="J44" i="1"/>
  <c r="K44" i="1"/>
  <c r="I55" i="1"/>
  <c r="I56" i="1"/>
  <c r="I53" i="1"/>
  <c r="I63" i="1"/>
  <c r="I54" i="1"/>
  <c r="I69" i="1"/>
  <c r="I71" i="1"/>
  <c r="I60" i="1"/>
  <c r="I61" i="1"/>
  <c r="I50" i="1"/>
  <c r="I57" i="1"/>
  <c r="I68" i="1"/>
  <c r="I59" i="1"/>
  <c r="I51" i="1"/>
  <c r="I64" i="1"/>
  <c r="I25" i="1"/>
  <c r="I65" i="1"/>
  <c r="I13" i="1"/>
  <c r="I14" i="1"/>
  <c r="I70" i="1"/>
  <c r="I52" i="1"/>
  <c r="I58" i="1"/>
  <c r="I66" i="1"/>
  <c r="I67" i="1"/>
  <c r="I5" i="1"/>
  <c r="I15" i="1"/>
  <c r="I46" i="1"/>
  <c r="I16" i="1"/>
  <c r="I38" i="1"/>
  <c r="I43" i="1"/>
  <c r="I17" i="1"/>
  <c r="I36" i="1"/>
  <c r="I62" i="1"/>
  <c r="I47" i="1"/>
  <c r="I42" i="1"/>
  <c r="I18" i="1"/>
  <c r="I72" i="1"/>
  <c r="I37" i="1"/>
  <c r="I41" i="1"/>
  <c r="I21" i="1"/>
  <c r="I27" i="1"/>
  <c r="I49" i="1"/>
  <c r="I45" i="1"/>
  <c r="I4" i="1"/>
  <c r="I26" i="1"/>
  <c r="I12" i="1"/>
  <c r="I23" i="1"/>
  <c r="I8" i="1"/>
  <c r="I29" i="1"/>
  <c r="I40" i="1"/>
  <c r="I39" i="1"/>
  <c r="I48" i="1"/>
  <c r="I6" i="1"/>
  <c r="I34" i="1"/>
  <c r="I32" i="1"/>
  <c r="I31" i="1"/>
  <c r="I7" i="1"/>
  <c r="I19" i="1"/>
  <c r="I10" i="1"/>
  <c r="I24" i="1"/>
  <c r="I28" i="1"/>
  <c r="I30" i="1"/>
  <c r="I9" i="1"/>
  <c r="I22" i="1"/>
  <c r="I20" i="1"/>
  <c r="I11" i="1"/>
  <c r="I33" i="1"/>
  <c r="I74" i="1"/>
  <c r="I73" i="1"/>
  <c r="I35" i="1"/>
  <c r="I75" i="1"/>
  <c r="I76" i="1"/>
  <c r="H55" i="1"/>
  <c r="H56" i="1"/>
  <c r="H53" i="1"/>
  <c r="H63" i="1"/>
  <c r="H54" i="1"/>
  <c r="H69" i="1"/>
  <c r="H71" i="1"/>
  <c r="H60" i="1"/>
  <c r="H61" i="1"/>
  <c r="H50" i="1"/>
  <c r="H57" i="1"/>
  <c r="H68" i="1"/>
  <c r="H59" i="1"/>
  <c r="H51" i="1"/>
  <c r="H64" i="1"/>
  <c r="H25" i="1"/>
  <c r="H65" i="1"/>
  <c r="H13" i="1"/>
  <c r="H14" i="1"/>
  <c r="H70" i="1"/>
  <c r="H52" i="1"/>
  <c r="H58" i="1"/>
  <c r="H66" i="1"/>
  <c r="H67" i="1"/>
  <c r="H5" i="1"/>
  <c r="H15" i="1"/>
  <c r="H46" i="1"/>
  <c r="H16" i="1"/>
  <c r="H38" i="1"/>
  <c r="H43" i="1"/>
  <c r="H17" i="1"/>
  <c r="H36" i="1"/>
  <c r="H62" i="1"/>
  <c r="H47" i="1"/>
  <c r="H42" i="1"/>
  <c r="H18" i="1"/>
  <c r="H72" i="1"/>
  <c r="H37" i="1"/>
  <c r="H41" i="1"/>
  <c r="H21" i="1"/>
  <c r="H27" i="1"/>
  <c r="H49" i="1"/>
  <c r="H45" i="1"/>
  <c r="H4" i="1"/>
  <c r="H26" i="1"/>
  <c r="H12" i="1"/>
  <c r="H23" i="1"/>
  <c r="H8" i="1"/>
  <c r="H29" i="1"/>
  <c r="H40" i="1"/>
  <c r="H39" i="1"/>
  <c r="H48" i="1"/>
  <c r="H6" i="1"/>
  <c r="H34" i="1"/>
  <c r="H32" i="1"/>
  <c r="H31" i="1"/>
  <c r="H7" i="1"/>
  <c r="H19" i="1"/>
  <c r="H10" i="1"/>
  <c r="H24" i="1"/>
  <c r="H28" i="1"/>
  <c r="H30" i="1"/>
  <c r="H9" i="1"/>
  <c r="H22" i="1"/>
  <c r="H20" i="1"/>
  <c r="H11" i="1"/>
  <c r="H33" i="1"/>
  <c r="H74" i="1"/>
  <c r="H73" i="1"/>
  <c r="H35" i="1"/>
  <c r="H75" i="1"/>
  <c r="H76" i="1"/>
  <c r="K76" i="1"/>
  <c r="J76" i="1"/>
  <c r="K75" i="1"/>
  <c r="J75" i="1"/>
  <c r="K35" i="1"/>
  <c r="J35" i="1"/>
  <c r="K73" i="1"/>
  <c r="J73" i="1"/>
  <c r="K74" i="1"/>
  <c r="J74" i="1"/>
  <c r="K33" i="1"/>
  <c r="J33" i="1"/>
  <c r="K11" i="1"/>
  <c r="J11" i="1"/>
  <c r="K20" i="1"/>
  <c r="J20" i="1"/>
  <c r="K22" i="1"/>
  <c r="J22" i="1"/>
  <c r="K9" i="1"/>
  <c r="J9" i="1"/>
  <c r="K30" i="1"/>
  <c r="J30" i="1"/>
  <c r="K28" i="1"/>
  <c r="J28" i="1"/>
  <c r="K24" i="1"/>
  <c r="J24" i="1"/>
  <c r="K10" i="1"/>
  <c r="J10" i="1"/>
  <c r="K19" i="1"/>
  <c r="J19" i="1"/>
  <c r="K7" i="1"/>
  <c r="J7" i="1"/>
  <c r="K31" i="1"/>
  <c r="J31" i="1"/>
  <c r="K32" i="1"/>
  <c r="J32" i="1"/>
  <c r="K34" i="1"/>
  <c r="J34" i="1"/>
  <c r="K6" i="1"/>
  <c r="J6" i="1"/>
  <c r="K48" i="1"/>
  <c r="J48" i="1"/>
  <c r="K39" i="1"/>
  <c r="J39" i="1"/>
  <c r="K40" i="1"/>
  <c r="J40" i="1"/>
  <c r="K29" i="1"/>
  <c r="J29" i="1"/>
  <c r="K8" i="1"/>
  <c r="J8" i="1"/>
  <c r="K23" i="1"/>
  <c r="J23" i="1"/>
  <c r="K12" i="1"/>
  <c r="J12" i="1"/>
  <c r="K26" i="1"/>
  <c r="J26" i="1"/>
  <c r="K4" i="1"/>
  <c r="J4" i="1"/>
  <c r="K45" i="1"/>
  <c r="J45" i="1"/>
  <c r="K49" i="1"/>
  <c r="J49" i="1"/>
  <c r="K27" i="1"/>
  <c r="J27" i="1"/>
  <c r="K21" i="1"/>
  <c r="J21" i="1"/>
  <c r="K41" i="1"/>
  <c r="J41" i="1"/>
  <c r="K37" i="1"/>
  <c r="J37" i="1"/>
  <c r="K72" i="1"/>
  <c r="J72" i="1"/>
  <c r="K18" i="1"/>
  <c r="J18" i="1"/>
  <c r="K42" i="1"/>
  <c r="J42" i="1"/>
  <c r="K47" i="1"/>
  <c r="J47" i="1"/>
  <c r="K62" i="1"/>
  <c r="J62" i="1"/>
  <c r="K36" i="1"/>
  <c r="J36" i="1"/>
  <c r="K17" i="1"/>
  <c r="J17" i="1"/>
  <c r="K43" i="1"/>
  <c r="J43" i="1"/>
  <c r="K38" i="1"/>
  <c r="J38" i="1"/>
  <c r="K16" i="1"/>
  <c r="J16" i="1"/>
  <c r="K46" i="1"/>
  <c r="J46" i="1"/>
  <c r="K15" i="1"/>
  <c r="J15" i="1"/>
  <c r="K5" i="1"/>
  <c r="J5" i="1"/>
  <c r="K67" i="1"/>
  <c r="J67" i="1"/>
  <c r="K66" i="1"/>
  <c r="J66" i="1"/>
  <c r="K58" i="1"/>
  <c r="J58" i="1"/>
  <c r="K52" i="1"/>
  <c r="J52" i="1"/>
  <c r="K70" i="1"/>
  <c r="J70" i="1"/>
  <c r="K14" i="1"/>
  <c r="J14" i="1"/>
  <c r="K13" i="1"/>
  <c r="J13" i="1"/>
  <c r="K65" i="1"/>
  <c r="J65" i="1"/>
  <c r="K25" i="1"/>
  <c r="J25" i="1"/>
  <c r="K64" i="1"/>
  <c r="J64" i="1"/>
  <c r="K51" i="1"/>
  <c r="J51" i="1"/>
  <c r="K59" i="1"/>
  <c r="J59" i="1"/>
  <c r="K68" i="1"/>
  <c r="J68" i="1"/>
  <c r="K57" i="1"/>
  <c r="J57" i="1"/>
  <c r="K50" i="1"/>
  <c r="J50" i="1"/>
  <c r="K61" i="1"/>
  <c r="J61" i="1"/>
  <c r="K60" i="1"/>
  <c r="J60" i="1"/>
  <c r="K71" i="1"/>
  <c r="J71" i="1"/>
  <c r="K69" i="1"/>
  <c r="J69" i="1"/>
  <c r="K54" i="1"/>
  <c r="J54" i="1"/>
  <c r="K63" i="1"/>
  <c r="J63" i="1"/>
  <c r="K53" i="1"/>
  <c r="J53" i="1"/>
  <c r="K56" i="1"/>
  <c r="J56" i="1"/>
  <c r="K55" i="1"/>
  <c r="J55" i="1"/>
</calcChain>
</file>

<file path=xl/sharedStrings.xml><?xml version="1.0" encoding="utf-8"?>
<sst xmlns="http://schemas.openxmlformats.org/spreadsheetml/2006/main" count="90" uniqueCount="88">
  <si>
    <t>2012 Presidential Election Results by District</t>
  </si>
  <si>
    <t>2012 LY Election Results by District</t>
  </si>
  <si>
    <t>Diff between Pres and LY Candidate</t>
  </si>
  <si>
    <t>Tsai Ing-wen</t>
  </si>
  <si>
    <t>Ma Ying-jeou</t>
  </si>
  <si>
    <t>Soong Chu-yu</t>
  </si>
  <si>
    <t>DPP</t>
  </si>
  <si>
    <t>KMT</t>
  </si>
  <si>
    <t>Other (3rd)</t>
  </si>
  <si>
    <t>Tainan City 1</t>
  </si>
  <si>
    <t>Tainan City 2</t>
  </si>
  <si>
    <t>Chiayi County 1</t>
  </si>
  <si>
    <t>Kaohsiung 4</t>
  </si>
  <si>
    <t>Chiayi County 2</t>
  </si>
  <si>
    <t>Pingtung County 1</t>
  </si>
  <si>
    <t>Pingtung County 3</t>
  </si>
  <si>
    <t>Kaohsiung 1</t>
  </si>
  <si>
    <t>Kaohsiung 2</t>
  </si>
  <si>
    <t>Yunlin 1</t>
  </si>
  <si>
    <t>Tainan City 3</t>
  </si>
  <si>
    <t>Kaohsiung 9</t>
  </si>
  <si>
    <t>Tainan City 5</t>
  </si>
  <si>
    <t>Yunlin 2</t>
  </si>
  <si>
    <t>Kaohsiung 5</t>
  </si>
  <si>
    <t>Ilan County</t>
  </si>
  <si>
    <t>Kaohsiung 6</t>
  </si>
  <si>
    <t>New Taipei 2</t>
  </si>
  <si>
    <t xml:space="preserve">New Taipei 3 </t>
  </si>
  <si>
    <t>Pingtung County 2</t>
  </si>
  <si>
    <t>Chiayi City</t>
  </si>
  <si>
    <t>Tainan City 4</t>
  </si>
  <si>
    <t>Kaohsiung 7</t>
  </si>
  <si>
    <t>Kaohsiung 8</t>
  </si>
  <si>
    <t>Taipei City 2</t>
  </si>
  <si>
    <t>New Taipei 4</t>
  </si>
  <si>
    <t>Changhua County 3</t>
  </si>
  <si>
    <t>Changhua County 1</t>
  </si>
  <si>
    <t>New Taipei 5</t>
  </si>
  <si>
    <t>Taichung 3</t>
  </si>
  <si>
    <t>Taichung 8</t>
  </si>
  <si>
    <t>New Taipei 6</t>
  </si>
  <si>
    <t>Taichung 1</t>
  </si>
  <si>
    <t>Kaohsiung 3</t>
  </si>
  <si>
    <t>Changhua County 4</t>
  </si>
  <si>
    <t>Taichung 7</t>
  </si>
  <si>
    <t>Penghu</t>
  </si>
  <si>
    <t>Taichung 2</t>
  </si>
  <si>
    <t>Taichung 6</t>
  </si>
  <si>
    <t>New Taipei 10</t>
  </si>
  <si>
    <t>Taoyuan 2</t>
  </si>
  <si>
    <t>Nantou 2</t>
  </si>
  <si>
    <t>Changhua County 2</t>
  </si>
  <si>
    <t>Taipei City 1</t>
  </si>
  <si>
    <t>Taoyuan 1</t>
  </si>
  <si>
    <t>New Taipei 1</t>
  </si>
  <si>
    <t>New Taipei 12</t>
  </si>
  <si>
    <t>Taipei City 5</t>
  </si>
  <si>
    <t>Taoyuan 4</t>
  </si>
  <si>
    <t>Taichung 5</t>
  </si>
  <si>
    <t>Taichung 4</t>
  </si>
  <si>
    <t>Nantou 1</t>
  </si>
  <si>
    <t>Taipei City 3</t>
  </si>
  <si>
    <t>Miaoli 1</t>
  </si>
  <si>
    <t>Hsinchu City</t>
  </si>
  <si>
    <t>Taoyuan 6</t>
  </si>
  <si>
    <t>Taipei City 4</t>
  </si>
  <si>
    <t>New Taipei 8</t>
  </si>
  <si>
    <t>Taipei City 7</t>
  </si>
  <si>
    <t>Keelung City</t>
  </si>
  <si>
    <t>Taoyuan 3</t>
  </si>
  <si>
    <t>Taoyuan 5</t>
  </si>
  <si>
    <t>Taipei City 6</t>
  </si>
  <si>
    <t>New Taipei 11</t>
  </si>
  <si>
    <t>New Taipei 9</t>
  </si>
  <si>
    <t>Taipei City 8</t>
  </si>
  <si>
    <t>Hsinchu County</t>
  </si>
  <si>
    <t>Taitung County</t>
  </si>
  <si>
    <t>Hualien County</t>
  </si>
  <si>
    <t>Miaoli 2</t>
  </si>
  <si>
    <t>Kinmen County</t>
  </si>
  <si>
    <t>Lienchiang County</t>
  </si>
  <si>
    <t>New Taipei 7</t>
  </si>
  <si>
    <t>Taiwan 2012 Presidential and Legislative Yuan Elections Compared</t>
  </si>
  <si>
    <t>Prepared by Kharis Templeman</t>
  </si>
  <si>
    <t>Taiwan Democracy Project, Stanford University</t>
  </si>
  <si>
    <t>12.11.2015</t>
  </si>
  <si>
    <t>2012 Partisan difference [Tsai-Soong]</t>
  </si>
  <si>
    <t xml:space="preserve">2012 Partisan diff2 [Tsai-(Ma+Soong)]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</si>
</sst>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RowHeight="16" x14ac:dyDescent="0.2"/>
  <sheetData>
    <row r="1" spans="1:1" x14ac:dyDescent="0.2">
      <c r="A1" s="5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abSelected="1" workbookViewId="0">
      <selection activeCell="B12" sqref="B12"/>
    </sheetView>
  </sheetViews>
  <sheetFormatPr baseColWidth="10" defaultRowHeight="16" x14ac:dyDescent="0.2"/>
  <cols>
    <col min="1" max="1" width="25" customWidth="1"/>
    <col min="2" max="4" width="14.33203125" customWidth="1"/>
    <col min="10" max="10" width="10.83203125" style="3"/>
    <col min="11" max="11" width="14.1640625" style="3" customWidth="1"/>
  </cols>
  <sheetData>
    <row r="2" spans="1:11" ht="80" x14ac:dyDescent="0.2">
      <c r="A2" s="1"/>
      <c r="B2" s="2" t="s">
        <v>0</v>
      </c>
      <c r="C2" s="2"/>
      <c r="D2" s="2"/>
      <c r="E2" s="2" t="s">
        <v>1</v>
      </c>
      <c r="F2" s="2"/>
      <c r="G2" s="2"/>
      <c r="H2" s="2" t="s">
        <v>2</v>
      </c>
      <c r="I2" s="2"/>
      <c r="J2" s="4" t="s">
        <v>86</v>
      </c>
      <c r="K2" s="4" t="s">
        <v>87</v>
      </c>
    </row>
    <row r="3" spans="1:11" x14ac:dyDescent="0.2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6</v>
      </c>
      <c r="I3" t="s">
        <v>7</v>
      </c>
    </row>
    <row r="4" spans="1:11" x14ac:dyDescent="0.2">
      <c r="A4" t="s">
        <v>52</v>
      </c>
      <c r="B4">
        <v>43.16</v>
      </c>
      <c r="C4">
        <v>54.45</v>
      </c>
      <c r="D4">
        <v>2.39</v>
      </c>
      <c r="E4">
        <v>40.549999999999997</v>
      </c>
      <c r="F4">
        <v>55.65</v>
      </c>
      <c r="G4">
        <v>2.33</v>
      </c>
      <c r="H4">
        <f>E4-B4</f>
        <v>-2.6099999999999994</v>
      </c>
      <c r="I4">
        <f>F4-C4</f>
        <v>1.1999999999999957</v>
      </c>
      <c r="J4" s="3">
        <f>B4-C4</f>
        <v>-11.290000000000006</v>
      </c>
      <c r="K4" s="3">
        <f>B4-(C4+D4)</f>
        <v>-13.680000000000007</v>
      </c>
    </row>
    <row r="5" spans="1:11" x14ac:dyDescent="0.2">
      <c r="A5" t="s">
        <v>33</v>
      </c>
      <c r="B5">
        <v>50.22</v>
      </c>
      <c r="C5">
        <v>47.34</v>
      </c>
      <c r="D5">
        <v>2.4300000000000002</v>
      </c>
      <c r="E5">
        <v>50.04</v>
      </c>
      <c r="F5">
        <v>48.47</v>
      </c>
      <c r="G5">
        <v>0.68</v>
      </c>
      <c r="H5">
        <f>E5-B5</f>
        <v>-0.17999999999999972</v>
      </c>
      <c r="I5">
        <f>F5-C5</f>
        <v>1.1299999999999955</v>
      </c>
      <c r="J5" s="3">
        <f>B5-C5</f>
        <v>2.8799999999999955</v>
      </c>
      <c r="K5" s="3">
        <f>B5-(C5+D5)</f>
        <v>0.44999999999999574</v>
      </c>
    </row>
    <row r="6" spans="1:11" x14ac:dyDescent="0.2">
      <c r="A6" t="s">
        <v>61</v>
      </c>
      <c r="B6">
        <v>39.74</v>
      </c>
      <c r="C6">
        <v>57.6</v>
      </c>
      <c r="D6">
        <v>2.66</v>
      </c>
      <c r="E6">
        <v>42.3</v>
      </c>
      <c r="F6">
        <v>56.07</v>
      </c>
      <c r="G6">
        <v>1.61</v>
      </c>
      <c r="H6">
        <f>E6-B6</f>
        <v>2.5599999999999952</v>
      </c>
      <c r="I6">
        <f>F6-C6</f>
        <v>-1.5300000000000011</v>
      </c>
      <c r="J6" s="3">
        <f>B6-C6</f>
        <v>-17.86</v>
      </c>
      <c r="K6" s="3">
        <f>B6-(C6+D6)</f>
        <v>-20.520000000000003</v>
      </c>
    </row>
    <row r="7" spans="1:11" x14ac:dyDescent="0.2">
      <c r="A7" t="s">
        <v>65</v>
      </c>
      <c r="B7">
        <v>37.76</v>
      </c>
      <c r="C7">
        <v>59.59</v>
      </c>
      <c r="D7">
        <v>2.65</v>
      </c>
      <c r="E7">
        <v>33.85</v>
      </c>
      <c r="F7">
        <v>48.22</v>
      </c>
      <c r="G7">
        <v>17.16</v>
      </c>
      <c r="H7">
        <f>E7-B7</f>
        <v>-3.9099999999999966</v>
      </c>
      <c r="I7">
        <f>F7-C7</f>
        <v>-11.370000000000005</v>
      </c>
      <c r="J7" s="3">
        <f>B7-C7</f>
        <v>-21.830000000000005</v>
      </c>
      <c r="K7" s="3">
        <f>B7-(C7+D7)</f>
        <v>-24.480000000000004</v>
      </c>
    </row>
    <row r="8" spans="1:11" x14ac:dyDescent="0.2">
      <c r="A8" t="s">
        <v>56</v>
      </c>
      <c r="B8">
        <v>41.91</v>
      </c>
      <c r="C8">
        <v>55.44</v>
      </c>
      <c r="D8">
        <v>2.65</v>
      </c>
      <c r="E8">
        <v>42.42</v>
      </c>
      <c r="F8">
        <v>55.25</v>
      </c>
      <c r="G8">
        <v>0.8</v>
      </c>
      <c r="H8">
        <f>E8-B8</f>
        <v>0.51000000000000512</v>
      </c>
      <c r="I8">
        <f>F8-C8</f>
        <v>-0.18999999999999773</v>
      </c>
      <c r="J8" s="3">
        <f>B8-C8</f>
        <v>-13.530000000000001</v>
      </c>
      <c r="K8" s="3">
        <f>B8-(C8+D8)</f>
        <v>-16.18</v>
      </c>
    </row>
    <row r="9" spans="1:11" x14ac:dyDescent="0.2">
      <c r="A9" t="s">
        <v>71</v>
      </c>
      <c r="B9">
        <v>34.11</v>
      </c>
      <c r="C9">
        <v>63.3</v>
      </c>
      <c r="D9">
        <v>2.59</v>
      </c>
      <c r="E9">
        <v>29.94</v>
      </c>
      <c r="F9">
        <v>60.02</v>
      </c>
      <c r="G9">
        <v>6.62</v>
      </c>
      <c r="H9">
        <f>E9-B9</f>
        <v>-4.1699999999999982</v>
      </c>
      <c r="I9">
        <f>F9-C9</f>
        <v>-3.279999999999994</v>
      </c>
      <c r="J9" s="3">
        <f>B9-C9</f>
        <v>-29.189999999999998</v>
      </c>
      <c r="K9" s="3">
        <f>B9-(C9+D9)</f>
        <v>-31.78</v>
      </c>
    </row>
    <row r="10" spans="1:11" x14ac:dyDescent="0.2">
      <c r="A10" t="s">
        <v>67</v>
      </c>
      <c r="B10">
        <v>37.380000000000003</v>
      </c>
      <c r="C10">
        <v>60.01</v>
      </c>
      <c r="D10">
        <v>2.61</v>
      </c>
      <c r="F10">
        <v>62.96</v>
      </c>
      <c r="G10">
        <v>23.99</v>
      </c>
      <c r="H10">
        <f>E10-B10</f>
        <v>-37.380000000000003</v>
      </c>
      <c r="I10">
        <f>F10-C10</f>
        <v>2.9500000000000028</v>
      </c>
      <c r="J10" s="3">
        <f>B10-C10</f>
        <v>-22.629999999999995</v>
      </c>
      <c r="K10" s="3">
        <f>B10-(C10+D10)</f>
        <v>-25.239999999999995</v>
      </c>
    </row>
    <row r="11" spans="1:11" x14ac:dyDescent="0.2">
      <c r="A11" t="s">
        <v>74</v>
      </c>
      <c r="B11">
        <v>31.34</v>
      </c>
      <c r="C11">
        <v>65.98</v>
      </c>
      <c r="D11">
        <v>2.68</v>
      </c>
      <c r="E11">
        <v>29</v>
      </c>
      <c r="F11">
        <v>63.42</v>
      </c>
      <c r="G11">
        <v>5.07</v>
      </c>
      <c r="H11">
        <f>E11-B11</f>
        <v>-2.34</v>
      </c>
      <c r="I11">
        <f>F11-C11</f>
        <v>-2.5600000000000023</v>
      </c>
      <c r="J11" s="3">
        <f>B11-C11</f>
        <v>-34.64</v>
      </c>
      <c r="K11" s="3">
        <f>B11-(C11+D11)</f>
        <v>-37.320000000000007</v>
      </c>
    </row>
    <row r="12" spans="1:11" x14ac:dyDescent="0.2">
      <c r="A12" t="s">
        <v>54</v>
      </c>
      <c r="B12">
        <v>42.55</v>
      </c>
      <c r="C12">
        <v>54.54</v>
      </c>
      <c r="D12">
        <v>2.91</v>
      </c>
      <c r="E12">
        <v>42.44</v>
      </c>
      <c r="F12">
        <v>50.77</v>
      </c>
      <c r="H12">
        <f>E12-B12</f>
        <v>-0.10999999999999943</v>
      </c>
      <c r="I12">
        <f>F12-C12</f>
        <v>-3.769999999999996</v>
      </c>
      <c r="J12" s="3">
        <f>B12-C12</f>
        <v>-11.990000000000002</v>
      </c>
      <c r="K12" s="3">
        <f>B12-(C12+D12)</f>
        <v>-14.900000000000006</v>
      </c>
    </row>
    <row r="13" spans="1:11" x14ac:dyDescent="0.2">
      <c r="A13" t="s">
        <v>26</v>
      </c>
      <c r="B13">
        <v>51.46</v>
      </c>
      <c r="C13">
        <v>45.9</v>
      </c>
      <c r="D13">
        <v>2.63</v>
      </c>
      <c r="E13">
        <v>58.72</v>
      </c>
      <c r="F13">
        <v>39.51</v>
      </c>
      <c r="H13">
        <f>E13-B13</f>
        <v>7.259999999999998</v>
      </c>
      <c r="I13">
        <f>F13-C13</f>
        <v>-6.3900000000000006</v>
      </c>
      <c r="J13" s="3">
        <f>B13-C13</f>
        <v>5.5600000000000023</v>
      </c>
      <c r="K13" s="3">
        <f>B13-(C13+D13)</f>
        <v>2.9299999999999997</v>
      </c>
    </row>
    <row r="14" spans="1:11" x14ac:dyDescent="0.2">
      <c r="A14" t="s">
        <v>27</v>
      </c>
      <c r="B14">
        <v>51.17</v>
      </c>
      <c r="C14">
        <v>46.02</v>
      </c>
      <c r="D14">
        <v>2.81</v>
      </c>
      <c r="E14">
        <v>49.25</v>
      </c>
      <c r="F14">
        <v>48.72</v>
      </c>
      <c r="H14">
        <f>E14-B14</f>
        <v>-1.9200000000000017</v>
      </c>
      <c r="I14">
        <f>F14-C14</f>
        <v>2.6999999999999957</v>
      </c>
      <c r="J14" s="3">
        <f>B14-C14</f>
        <v>5.1499999999999986</v>
      </c>
      <c r="K14" s="3">
        <f>B14-(C14+D14)</f>
        <v>2.3399999999999963</v>
      </c>
    </row>
    <row r="15" spans="1:11" x14ac:dyDescent="0.2">
      <c r="A15" t="s">
        <v>34</v>
      </c>
      <c r="B15">
        <v>48.81</v>
      </c>
      <c r="C15">
        <v>48.5</v>
      </c>
      <c r="D15">
        <v>2.69</v>
      </c>
      <c r="E15">
        <v>46.6</v>
      </c>
      <c r="F15">
        <v>51.07</v>
      </c>
      <c r="H15">
        <f>E15-B15</f>
        <v>-2.2100000000000009</v>
      </c>
      <c r="I15">
        <f>F15-C15</f>
        <v>2.5700000000000003</v>
      </c>
      <c r="J15" s="3">
        <f>B15-C15</f>
        <v>0.31000000000000227</v>
      </c>
      <c r="K15" s="3">
        <f>B15-(C15+D15)</f>
        <v>-2.3799999999999955</v>
      </c>
    </row>
    <row r="16" spans="1:11" x14ac:dyDescent="0.2">
      <c r="A16" t="s">
        <v>37</v>
      </c>
      <c r="B16">
        <v>47.43</v>
      </c>
      <c r="C16">
        <v>49.7</v>
      </c>
      <c r="D16">
        <v>2.87</v>
      </c>
      <c r="E16">
        <v>45.68</v>
      </c>
      <c r="F16">
        <v>52.77</v>
      </c>
      <c r="H16">
        <f>E16-B16</f>
        <v>-1.75</v>
      </c>
      <c r="I16">
        <f>F16-C16</f>
        <v>3.0700000000000003</v>
      </c>
      <c r="J16" s="3">
        <f>B16-C16</f>
        <v>-2.2700000000000031</v>
      </c>
      <c r="K16" s="3">
        <f>B16-(C16+D16)</f>
        <v>-5.1400000000000006</v>
      </c>
    </row>
    <row r="17" spans="1:11" x14ac:dyDescent="0.2">
      <c r="A17" t="s">
        <v>40</v>
      </c>
      <c r="B17">
        <v>47.09</v>
      </c>
      <c r="C17">
        <v>50.27</v>
      </c>
      <c r="D17">
        <v>2.65</v>
      </c>
      <c r="E17">
        <v>45.84</v>
      </c>
      <c r="F17">
        <v>53.39</v>
      </c>
      <c r="H17">
        <f>E17-B17</f>
        <v>-1.25</v>
      </c>
      <c r="I17">
        <f>F17-C17</f>
        <v>3.1199999999999974</v>
      </c>
      <c r="J17" s="3">
        <f>B17-C17</f>
        <v>-3.1799999999999997</v>
      </c>
      <c r="K17" s="3">
        <f>B17-(C17+D17)</f>
        <v>-5.8299999999999983</v>
      </c>
    </row>
    <row r="18" spans="1:11" x14ac:dyDescent="0.2">
      <c r="A18" t="s">
        <v>81</v>
      </c>
      <c r="B18">
        <v>45.89</v>
      </c>
      <c r="C18">
        <v>51.32</v>
      </c>
      <c r="D18">
        <v>2.79</v>
      </c>
      <c r="E18">
        <v>42.81</v>
      </c>
      <c r="F18">
        <v>44.3</v>
      </c>
      <c r="G18">
        <v>12.87</v>
      </c>
      <c r="H18">
        <f>E18-B18</f>
        <v>-3.0799999999999983</v>
      </c>
      <c r="I18">
        <f>F18-C18</f>
        <v>-7.0200000000000031</v>
      </c>
      <c r="J18" s="3">
        <f>B18-C18</f>
        <v>-5.43</v>
      </c>
      <c r="K18" s="3">
        <f>B18-(C18+D18)</f>
        <v>-8.2199999999999989</v>
      </c>
    </row>
    <row r="19" spans="1:11" x14ac:dyDescent="0.2">
      <c r="A19" t="s">
        <v>66</v>
      </c>
      <c r="B19">
        <v>37.47</v>
      </c>
      <c r="C19">
        <v>59.64</v>
      </c>
      <c r="D19">
        <v>2.89</v>
      </c>
      <c r="E19">
        <v>39.869999999999997</v>
      </c>
      <c r="F19">
        <v>48.21</v>
      </c>
      <c r="G19">
        <v>10.97</v>
      </c>
      <c r="H19">
        <f>E19-B19</f>
        <v>2.3999999999999986</v>
      </c>
      <c r="I19">
        <f>F19-C19</f>
        <v>-11.43</v>
      </c>
      <c r="J19" s="3">
        <f>B19-C19</f>
        <v>-22.17</v>
      </c>
      <c r="K19" s="3">
        <f>B19-(C19+D19)</f>
        <v>-25.060000000000002</v>
      </c>
    </row>
    <row r="20" spans="1:11" x14ac:dyDescent="0.2">
      <c r="A20" t="s">
        <v>73</v>
      </c>
      <c r="B20">
        <v>31.34</v>
      </c>
      <c r="C20">
        <v>65.680000000000007</v>
      </c>
      <c r="D20">
        <v>2.98</v>
      </c>
      <c r="E20">
        <v>27.55</v>
      </c>
      <c r="F20">
        <v>48.83</v>
      </c>
      <c r="G20">
        <v>23.3</v>
      </c>
      <c r="H20">
        <f>E20-B20</f>
        <v>-3.7899999999999991</v>
      </c>
      <c r="I20">
        <f>F20-C20</f>
        <v>-16.850000000000009</v>
      </c>
      <c r="J20" s="3">
        <f>B20-C20</f>
        <v>-34.340000000000003</v>
      </c>
      <c r="K20" s="3">
        <f>B20-(C20+D20)</f>
        <v>-37.320000000000007</v>
      </c>
    </row>
    <row r="21" spans="1:11" x14ac:dyDescent="0.2">
      <c r="A21" t="s">
        <v>48</v>
      </c>
      <c r="B21">
        <v>44.78</v>
      </c>
      <c r="C21">
        <v>52.44</v>
      </c>
      <c r="D21">
        <v>2.79</v>
      </c>
      <c r="E21">
        <v>43.38</v>
      </c>
      <c r="F21">
        <v>47.67</v>
      </c>
      <c r="H21">
        <f>E21-B21</f>
        <v>-1.3999999999999986</v>
      </c>
      <c r="I21">
        <f>F21-C21</f>
        <v>-4.769999999999996</v>
      </c>
      <c r="J21" s="3">
        <f>B21-C21</f>
        <v>-7.6599999999999966</v>
      </c>
      <c r="K21" s="3">
        <f>B21-(C21+D21)</f>
        <v>-10.449999999999996</v>
      </c>
    </row>
    <row r="22" spans="1:11" x14ac:dyDescent="0.2">
      <c r="A22" t="s">
        <v>72</v>
      </c>
      <c r="B22">
        <v>32.86</v>
      </c>
      <c r="C22">
        <v>64.25</v>
      </c>
      <c r="D22">
        <v>2.89</v>
      </c>
      <c r="E22">
        <v>33.43</v>
      </c>
      <c r="F22">
        <v>66.56</v>
      </c>
      <c r="H22">
        <f>E22-B22</f>
        <v>0.57000000000000028</v>
      </c>
      <c r="I22">
        <f>F22-C22</f>
        <v>2.3100000000000023</v>
      </c>
      <c r="J22" s="3">
        <f>B22-C22</f>
        <v>-31.39</v>
      </c>
      <c r="K22" s="3">
        <f>B22-(C22+D22)</f>
        <v>-34.28</v>
      </c>
    </row>
    <row r="23" spans="1:11" x14ac:dyDescent="0.2">
      <c r="A23" t="s">
        <v>55</v>
      </c>
      <c r="B23">
        <v>42.2</v>
      </c>
      <c r="C23">
        <v>54.95</v>
      </c>
      <c r="D23">
        <v>2.85</v>
      </c>
      <c r="E23">
        <v>35.909999999999997</v>
      </c>
      <c r="F23">
        <v>42</v>
      </c>
      <c r="G23">
        <v>21.11</v>
      </c>
      <c r="H23">
        <f>E23-B23</f>
        <v>-6.2900000000000063</v>
      </c>
      <c r="I23">
        <f>F23-C23</f>
        <v>-12.950000000000003</v>
      </c>
      <c r="J23" s="3">
        <f>B23-C23</f>
        <v>-12.75</v>
      </c>
      <c r="K23" s="3">
        <f>B23-(C23+D23)</f>
        <v>-15.600000000000001</v>
      </c>
    </row>
    <row r="24" spans="1:11" x14ac:dyDescent="0.2">
      <c r="A24" t="s">
        <v>68</v>
      </c>
      <c r="B24">
        <v>36.770000000000003</v>
      </c>
      <c r="C24">
        <v>59.29</v>
      </c>
      <c r="D24">
        <v>3.94</v>
      </c>
      <c r="E24">
        <v>40.17</v>
      </c>
      <c r="F24">
        <v>52.39</v>
      </c>
      <c r="G24">
        <v>5.86</v>
      </c>
      <c r="H24">
        <f>E24-B24</f>
        <v>3.3999999999999986</v>
      </c>
      <c r="I24">
        <f>F24-C24</f>
        <v>-6.8999999999999986</v>
      </c>
      <c r="J24" s="3">
        <f>B24-C24</f>
        <v>-22.519999999999996</v>
      </c>
      <c r="K24" s="3">
        <f>B24-(C24+D24)</f>
        <v>-26.459999999999994</v>
      </c>
    </row>
    <row r="25" spans="1:11" x14ac:dyDescent="0.2">
      <c r="A25" t="s">
        <v>24</v>
      </c>
      <c r="B25">
        <v>52.53</v>
      </c>
      <c r="C25">
        <v>44.89</v>
      </c>
      <c r="D25">
        <v>2.59</v>
      </c>
      <c r="E25">
        <v>51.69</v>
      </c>
      <c r="F25">
        <v>48.3</v>
      </c>
      <c r="H25">
        <f>E25-B25</f>
        <v>-0.84000000000000341</v>
      </c>
      <c r="I25">
        <f>F25-C25</f>
        <v>3.4099999999999966</v>
      </c>
      <c r="J25" s="3">
        <f>B25-C25</f>
        <v>7.6400000000000006</v>
      </c>
      <c r="K25" s="3">
        <f>B25-(C25+D25)</f>
        <v>5.0499999999999972</v>
      </c>
    </row>
    <row r="26" spans="1:11" x14ac:dyDescent="0.2">
      <c r="A26" t="s">
        <v>53</v>
      </c>
      <c r="B26">
        <v>42.72</v>
      </c>
      <c r="C26">
        <v>54.39</v>
      </c>
      <c r="D26">
        <v>2.89</v>
      </c>
      <c r="E26">
        <v>44.65</v>
      </c>
      <c r="F26">
        <v>55.34</v>
      </c>
      <c r="H26">
        <f>E26-B26</f>
        <v>1.9299999999999997</v>
      </c>
      <c r="I26">
        <f>F26-C26</f>
        <v>0.95000000000000284</v>
      </c>
      <c r="J26" s="3">
        <f>B26-C26</f>
        <v>-11.670000000000002</v>
      </c>
      <c r="K26" s="3">
        <f>B26-(C26+D26)</f>
        <v>-14.560000000000002</v>
      </c>
    </row>
    <row r="27" spans="1:11" x14ac:dyDescent="0.2">
      <c r="A27" t="s">
        <v>49</v>
      </c>
      <c r="B27">
        <v>44.61</v>
      </c>
      <c r="C27">
        <v>52.5</v>
      </c>
      <c r="D27">
        <v>2.89</v>
      </c>
      <c r="E27">
        <v>49.78</v>
      </c>
      <c r="F27">
        <v>50.21</v>
      </c>
      <c r="H27">
        <f>E27-B27</f>
        <v>5.1700000000000017</v>
      </c>
      <c r="I27">
        <f>F27-C27</f>
        <v>-2.2899999999999991</v>
      </c>
      <c r="J27" s="3">
        <f>B27-C27</f>
        <v>-7.8900000000000006</v>
      </c>
      <c r="K27" s="3">
        <f>B27-(C27+D27)</f>
        <v>-10.780000000000001</v>
      </c>
    </row>
    <row r="28" spans="1:11" x14ac:dyDescent="0.2">
      <c r="A28" t="s">
        <v>69</v>
      </c>
      <c r="B28">
        <v>36.42</v>
      </c>
      <c r="C28">
        <v>60.65</v>
      </c>
      <c r="D28">
        <v>2.93</v>
      </c>
      <c r="E28">
        <v>39.92</v>
      </c>
      <c r="F28">
        <v>53.85</v>
      </c>
      <c r="G28">
        <v>5.41</v>
      </c>
      <c r="H28">
        <f>E28-B28</f>
        <v>3.5</v>
      </c>
      <c r="I28">
        <f>F28-C28</f>
        <v>-6.7999999999999972</v>
      </c>
      <c r="J28" s="3">
        <f>B28-C28</f>
        <v>-24.229999999999997</v>
      </c>
      <c r="K28" s="3">
        <f>B28-(C28+D28)</f>
        <v>-27.159999999999997</v>
      </c>
    </row>
    <row r="29" spans="1:11" x14ac:dyDescent="0.2">
      <c r="A29" t="s">
        <v>57</v>
      </c>
      <c r="B29">
        <v>41.07</v>
      </c>
      <c r="C29">
        <v>56.01</v>
      </c>
      <c r="D29">
        <v>2.91</v>
      </c>
      <c r="E29">
        <v>40.64</v>
      </c>
      <c r="F29">
        <v>58.2</v>
      </c>
      <c r="H29">
        <f>E29-B29</f>
        <v>-0.42999999999999972</v>
      </c>
      <c r="I29">
        <f>F29-C29</f>
        <v>2.1900000000000048</v>
      </c>
      <c r="J29" s="3">
        <f>B29-C29</f>
        <v>-14.939999999999998</v>
      </c>
      <c r="K29" s="3">
        <f>B29-(C29+D29)</f>
        <v>-17.850000000000001</v>
      </c>
    </row>
    <row r="30" spans="1:11" x14ac:dyDescent="0.2">
      <c r="A30" t="s">
        <v>70</v>
      </c>
      <c r="B30">
        <v>36.11</v>
      </c>
      <c r="C30">
        <v>60.87</v>
      </c>
      <c r="D30">
        <v>3.02</v>
      </c>
      <c r="E30">
        <v>35.130000000000003</v>
      </c>
      <c r="F30">
        <v>45.29</v>
      </c>
      <c r="G30">
        <v>9.1</v>
      </c>
      <c r="H30">
        <f>E30-B30</f>
        <v>-0.97999999999999687</v>
      </c>
      <c r="I30">
        <f>F30-C30</f>
        <v>-15.579999999999998</v>
      </c>
      <c r="J30" s="3">
        <f>B30-C30</f>
        <v>-24.759999999999998</v>
      </c>
      <c r="K30" s="3">
        <f>B30-(C30+D30)</f>
        <v>-27.78</v>
      </c>
    </row>
    <row r="31" spans="1:11" x14ac:dyDescent="0.2">
      <c r="A31" t="s">
        <v>64</v>
      </c>
      <c r="B31">
        <v>37.85</v>
      </c>
      <c r="C31">
        <v>59.1</v>
      </c>
      <c r="D31">
        <v>3.05</v>
      </c>
      <c r="E31">
        <v>31.27</v>
      </c>
      <c r="F31">
        <v>60.34</v>
      </c>
      <c r="G31">
        <v>8.3699999999999992</v>
      </c>
      <c r="H31">
        <f>E31-B31</f>
        <v>-6.5800000000000018</v>
      </c>
      <c r="I31">
        <f>F31-C31</f>
        <v>1.240000000000002</v>
      </c>
      <c r="J31" s="3">
        <f>B31-C31</f>
        <v>-21.25</v>
      </c>
      <c r="K31" s="3">
        <f>B31-(C31+D31)</f>
        <v>-24.299999999999997</v>
      </c>
    </row>
    <row r="32" spans="1:11" x14ac:dyDescent="0.2">
      <c r="A32" t="s">
        <v>63</v>
      </c>
      <c r="B32">
        <v>39.49</v>
      </c>
      <c r="C32">
        <v>57.43</v>
      </c>
      <c r="D32">
        <v>3.08</v>
      </c>
      <c r="E32">
        <v>41.85</v>
      </c>
      <c r="F32">
        <v>53.27</v>
      </c>
      <c r="G32">
        <v>3.23</v>
      </c>
      <c r="H32">
        <f>E32-B32</f>
        <v>2.3599999999999994</v>
      </c>
      <c r="I32">
        <f>F32-C32</f>
        <v>-4.1599999999999966</v>
      </c>
      <c r="J32" s="3">
        <f>B32-C32</f>
        <v>-17.939999999999998</v>
      </c>
      <c r="K32" s="3">
        <f>B32-(C32+D32)</f>
        <v>-21.019999999999996</v>
      </c>
    </row>
    <row r="33" spans="1:11" x14ac:dyDescent="0.2">
      <c r="A33" t="s">
        <v>75</v>
      </c>
      <c r="B33">
        <v>30.39</v>
      </c>
      <c r="C33">
        <v>65.760000000000005</v>
      </c>
      <c r="D33">
        <v>3.31</v>
      </c>
      <c r="E33">
        <v>37.04</v>
      </c>
      <c r="F33">
        <v>61.69</v>
      </c>
      <c r="H33">
        <f>E33-B33</f>
        <v>6.6499999999999986</v>
      </c>
      <c r="I33">
        <f>F33-C33</f>
        <v>-4.0700000000000074</v>
      </c>
      <c r="J33" s="3">
        <f>B33-C33</f>
        <v>-35.370000000000005</v>
      </c>
      <c r="K33" s="3">
        <f>B33-(C33+D33)</f>
        <v>-38.680000000000007</v>
      </c>
    </row>
    <row r="34" spans="1:11" x14ac:dyDescent="0.2">
      <c r="A34" t="s">
        <v>62</v>
      </c>
      <c r="B34">
        <v>39.6</v>
      </c>
      <c r="C34">
        <v>57.58</v>
      </c>
      <c r="D34">
        <v>2.82</v>
      </c>
      <c r="E34">
        <v>38.5</v>
      </c>
      <c r="F34">
        <v>56.81</v>
      </c>
      <c r="H34">
        <f>E34-B34</f>
        <v>-1.1000000000000014</v>
      </c>
      <c r="I34">
        <f>F34-C34</f>
        <v>-0.76999999999999602</v>
      </c>
      <c r="J34" s="3">
        <f>B34-C34</f>
        <v>-17.979999999999997</v>
      </c>
      <c r="K34" s="3">
        <f>B34-(C34+D34)</f>
        <v>-20.799999999999997</v>
      </c>
    </row>
    <row r="35" spans="1:11" x14ac:dyDescent="0.2">
      <c r="A35" t="s">
        <v>78</v>
      </c>
      <c r="B35">
        <v>27.59</v>
      </c>
      <c r="C35">
        <v>69.31</v>
      </c>
      <c r="D35">
        <v>3.1</v>
      </c>
      <c r="E35">
        <v>28.34</v>
      </c>
      <c r="F35">
        <v>71.650000000000006</v>
      </c>
      <c r="H35">
        <f>E35-B35</f>
        <v>0.75</v>
      </c>
      <c r="I35">
        <f>F35-C35</f>
        <v>2.3400000000000034</v>
      </c>
      <c r="J35" s="3">
        <f>B35-C35</f>
        <v>-41.72</v>
      </c>
      <c r="K35" s="3">
        <f>B35-(C35+D35)</f>
        <v>-44.819999999999993</v>
      </c>
    </row>
    <row r="36" spans="1:11" x14ac:dyDescent="0.2">
      <c r="A36" t="s">
        <v>41</v>
      </c>
      <c r="B36">
        <v>46.69</v>
      </c>
      <c r="C36">
        <v>50.61</v>
      </c>
      <c r="D36">
        <v>2.7</v>
      </c>
      <c r="E36">
        <v>54.54</v>
      </c>
      <c r="F36">
        <v>43.7</v>
      </c>
      <c r="G36">
        <v>1.75</v>
      </c>
      <c r="H36">
        <f>E36-B36</f>
        <v>7.8500000000000014</v>
      </c>
      <c r="I36">
        <f>F36-C36</f>
        <v>-6.9099999999999966</v>
      </c>
      <c r="J36" s="3">
        <f>B36-C36</f>
        <v>-3.9200000000000017</v>
      </c>
      <c r="K36" s="3">
        <f>B36-(C36+D36)</f>
        <v>-6.6200000000000045</v>
      </c>
    </row>
    <row r="37" spans="1:11" x14ac:dyDescent="0.2">
      <c r="A37" t="s">
        <v>46</v>
      </c>
      <c r="B37">
        <v>45.31</v>
      </c>
      <c r="C37">
        <v>51.48</v>
      </c>
      <c r="D37">
        <v>3.21</v>
      </c>
      <c r="E37">
        <v>40.200000000000003</v>
      </c>
      <c r="F37">
        <v>59.79</v>
      </c>
      <c r="H37">
        <f>E37-B37</f>
        <v>-5.1099999999999994</v>
      </c>
      <c r="I37">
        <f>F37-C37</f>
        <v>8.3100000000000023</v>
      </c>
      <c r="J37" s="3">
        <f>B37-C37</f>
        <v>-6.1699999999999946</v>
      </c>
      <c r="K37" s="3">
        <f>B37-(C37+D37)</f>
        <v>-9.3799999999999955</v>
      </c>
    </row>
    <row r="38" spans="1:11" x14ac:dyDescent="0.2">
      <c r="A38" t="s">
        <v>38</v>
      </c>
      <c r="B38">
        <v>47.17</v>
      </c>
      <c r="C38">
        <v>49.7</v>
      </c>
      <c r="D38">
        <v>3.13</v>
      </c>
      <c r="E38">
        <v>37.380000000000003</v>
      </c>
      <c r="F38">
        <v>57.52</v>
      </c>
      <c r="G38">
        <v>5.08</v>
      </c>
      <c r="H38">
        <f>E38-B38</f>
        <v>-9.7899999999999991</v>
      </c>
      <c r="I38">
        <f>F38-C38</f>
        <v>7.82</v>
      </c>
      <c r="J38" s="3">
        <f>B38-C38</f>
        <v>-2.5300000000000011</v>
      </c>
      <c r="K38" s="3">
        <f>B38-(C38+D38)</f>
        <v>-5.6600000000000037</v>
      </c>
    </row>
    <row r="39" spans="1:11" x14ac:dyDescent="0.2">
      <c r="A39" t="s">
        <v>59</v>
      </c>
      <c r="B39">
        <v>40.71</v>
      </c>
      <c r="C39">
        <v>56.01</v>
      </c>
      <c r="D39">
        <v>3.28</v>
      </c>
      <c r="E39">
        <v>46.33</v>
      </c>
      <c r="F39">
        <v>51.1</v>
      </c>
      <c r="G39">
        <v>2</v>
      </c>
      <c r="H39">
        <f>E39-B39</f>
        <v>5.6199999999999974</v>
      </c>
      <c r="I39">
        <f>F39-C39</f>
        <v>-4.9099999999999966</v>
      </c>
      <c r="J39" s="3">
        <f>B39-C39</f>
        <v>-15.299999999999997</v>
      </c>
      <c r="K39" s="3">
        <f>B39-(C39+D39)</f>
        <v>-18.579999999999998</v>
      </c>
    </row>
    <row r="40" spans="1:11" x14ac:dyDescent="0.2">
      <c r="A40" t="s">
        <v>58</v>
      </c>
      <c r="B40">
        <v>41.03</v>
      </c>
      <c r="C40">
        <v>55.65</v>
      </c>
      <c r="D40">
        <v>3.32</v>
      </c>
      <c r="E40">
        <v>40.909999999999997</v>
      </c>
      <c r="F40">
        <v>57.86</v>
      </c>
      <c r="G40">
        <v>1.21</v>
      </c>
      <c r="H40">
        <f>E40-B40</f>
        <v>-0.12000000000000455</v>
      </c>
      <c r="I40">
        <f>F40-C40</f>
        <v>2.2100000000000009</v>
      </c>
      <c r="J40" s="3">
        <f>B40-C40</f>
        <v>-14.619999999999997</v>
      </c>
      <c r="K40" s="3">
        <f>B40-(C40+D40)</f>
        <v>-17.939999999999998</v>
      </c>
    </row>
    <row r="41" spans="1:11" x14ac:dyDescent="0.2">
      <c r="A41" t="s">
        <v>47</v>
      </c>
      <c r="B41">
        <v>45.24</v>
      </c>
      <c r="C41">
        <v>51.65</v>
      </c>
      <c r="D41">
        <v>3.11</v>
      </c>
      <c r="E41">
        <v>51.78</v>
      </c>
      <c r="F41">
        <v>45.48</v>
      </c>
      <c r="G41">
        <v>1.23</v>
      </c>
      <c r="H41">
        <f>E41-B41</f>
        <v>6.5399999999999991</v>
      </c>
      <c r="I41">
        <f>F41-C41</f>
        <v>-6.1700000000000017</v>
      </c>
      <c r="J41" s="3">
        <f>B41-C41</f>
        <v>-6.4099999999999966</v>
      </c>
      <c r="K41" s="3">
        <f>B41-(C41+D41)</f>
        <v>-9.519999999999996</v>
      </c>
    </row>
    <row r="42" spans="1:11" x14ac:dyDescent="0.2">
      <c r="A42" t="s">
        <v>44</v>
      </c>
      <c r="B42">
        <v>46.02</v>
      </c>
      <c r="C42">
        <v>50.66</v>
      </c>
      <c r="D42">
        <v>3.33</v>
      </c>
      <c r="E42">
        <v>50.3</v>
      </c>
      <c r="F42">
        <v>46</v>
      </c>
      <c r="G42">
        <v>3.46</v>
      </c>
      <c r="H42">
        <f>E42-B42</f>
        <v>4.279999999999994</v>
      </c>
      <c r="I42">
        <f>F42-C42</f>
        <v>-4.6599999999999966</v>
      </c>
      <c r="J42" s="3">
        <f>B42-C42</f>
        <v>-4.6399999999999935</v>
      </c>
      <c r="K42" s="3">
        <f>B42-(C42+D42)</f>
        <v>-7.9699999999999918</v>
      </c>
    </row>
    <row r="43" spans="1:11" x14ac:dyDescent="0.2">
      <c r="A43" t="s">
        <v>39</v>
      </c>
      <c r="B43">
        <v>47.1</v>
      </c>
      <c r="C43">
        <v>49.86</v>
      </c>
      <c r="D43">
        <v>3.04</v>
      </c>
      <c r="E43">
        <v>39.47</v>
      </c>
      <c r="F43">
        <v>44.77</v>
      </c>
      <c r="G43">
        <v>9.57</v>
      </c>
      <c r="H43">
        <f>E43-B43</f>
        <v>-7.6300000000000026</v>
      </c>
      <c r="I43">
        <f>F43-C43</f>
        <v>-5.0899999999999963</v>
      </c>
      <c r="J43" s="3">
        <f>B43-C43</f>
        <v>-2.759999999999998</v>
      </c>
      <c r="K43" s="3">
        <f>B43-(C43+D43)</f>
        <v>-5.7999999999999972</v>
      </c>
    </row>
    <row r="44" spans="1:11" x14ac:dyDescent="0.2">
      <c r="A44" t="s">
        <v>36</v>
      </c>
      <c r="B44">
        <v>47.54</v>
      </c>
      <c r="C44">
        <v>49.31</v>
      </c>
      <c r="D44">
        <v>3.11</v>
      </c>
      <c r="E44">
        <v>34.99</v>
      </c>
      <c r="F44">
        <v>35.21</v>
      </c>
      <c r="G44">
        <v>28.27</v>
      </c>
      <c r="H44">
        <f>E44-B44</f>
        <v>-12.549999999999997</v>
      </c>
      <c r="I44">
        <f>F44-C44</f>
        <v>-14.100000000000001</v>
      </c>
      <c r="J44" s="3">
        <f>B44-C44</f>
        <v>-1.7700000000000031</v>
      </c>
      <c r="K44" s="3">
        <f>B44-(C44+D44)</f>
        <v>-4.8800000000000026</v>
      </c>
    </row>
    <row r="45" spans="1:11" x14ac:dyDescent="0.2">
      <c r="A45" t="s">
        <v>51</v>
      </c>
      <c r="B45">
        <v>44.06</v>
      </c>
      <c r="C45">
        <v>52.9</v>
      </c>
      <c r="D45">
        <v>3.05</v>
      </c>
      <c r="E45">
        <v>44.53</v>
      </c>
      <c r="F45">
        <v>55.46</v>
      </c>
      <c r="H45">
        <f>E45-B45</f>
        <v>0.46999999999999886</v>
      </c>
      <c r="I45">
        <f>F45-C45</f>
        <v>2.5600000000000023</v>
      </c>
      <c r="J45" s="3">
        <f>B45-C45</f>
        <v>-8.8399999999999963</v>
      </c>
      <c r="K45" s="3">
        <f>B45-(C45+D45)</f>
        <v>-11.889999999999993</v>
      </c>
    </row>
    <row r="46" spans="1:11" x14ac:dyDescent="0.2">
      <c r="A46" t="s">
        <v>35</v>
      </c>
      <c r="B46">
        <v>48</v>
      </c>
      <c r="C46">
        <v>49.4</v>
      </c>
      <c r="D46">
        <v>2.6</v>
      </c>
      <c r="E46">
        <v>44.1</v>
      </c>
      <c r="F46">
        <v>55.89</v>
      </c>
      <c r="H46">
        <f>E46-B46</f>
        <v>-3.8999999999999986</v>
      </c>
      <c r="I46">
        <f>F46-C46</f>
        <v>6.490000000000002</v>
      </c>
      <c r="J46" s="3">
        <f>B46-C46</f>
        <v>-1.3999999999999986</v>
      </c>
      <c r="K46" s="3">
        <f>B46-(C46+D46)</f>
        <v>-4</v>
      </c>
    </row>
    <row r="47" spans="1:11" x14ac:dyDescent="0.2">
      <c r="A47" t="s">
        <v>43</v>
      </c>
      <c r="B47">
        <v>46.27</v>
      </c>
      <c r="C47">
        <v>50.76</v>
      </c>
      <c r="D47">
        <v>2.96</v>
      </c>
      <c r="E47">
        <v>50.23</v>
      </c>
      <c r="F47">
        <v>49.76</v>
      </c>
      <c r="H47">
        <f>E47-B47</f>
        <v>3.9599999999999937</v>
      </c>
      <c r="I47">
        <f>F47-C47</f>
        <v>-1</v>
      </c>
      <c r="J47" s="3">
        <f>B47-C47</f>
        <v>-4.4899999999999949</v>
      </c>
      <c r="K47" s="3">
        <f>B47-(C47+D47)</f>
        <v>-7.4499999999999957</v>
      </c>
    </row>
    <row r="48" spans="1:11" x14ac:dyDescent="0.2">
      <c r="A48" t="s">
        <v>60</v>
      </c>
      <c r="B48">
        <v>40.450000000000003</v>
      </c>
      <c r="C48">
        <v>56.66</v>
      </c>
      <c r="D48">
        <v>2.89</v>
      </c>
      <c r="E48">
        <v>38.549999999999997</v>
      </c>
      <c r="F48">
        <v>60.26</v>
      </c>
      <c r="G48">
        <v>1.17</v>
      </c>
      <c r="H48">
        <f>E48-B48</f>
        <v>-1.9000000000000057</v>
      </c>
      <c r="I48">
        <f>F48-C48</f>
        <v>3.6000000000000014</v>
      </c>
      <c r="J48" s="3">
        <f>B48-C48</f>
        <v>-16.209999999999994</v>
      </c>
      <c r="K48" s="3">
        <f>B48-(C48+D48)</f>
        <v>-19.099999999999994</v>
      </c>
    </row>
    <row r="49" spans="1:11" x14ac:dyDescent="0.2">
      <c r="A49" t="s">
        <v>50</v>
      </c>
      <c r="B49">
        <v>44.12</v>
      </c>
      <c r="C49">
        <v>52.77</v>
      </c>
      <c r="D49">
        <v>3.11</v>
      </c>
      <c r="E49">
        <v>45.68</v>
      </c>
      <c r="F49">
        <v>54.31</v>
      </c>
      <c r="H49">
        <f>E49-B49</f>
        <v>1.5600000000000023</v>
      </c>
      <c r="I49">
        <f>F49-C49</f>
        <v>1.5399999999999991</v>
      </c>
      <c r="J49" s="3">
        <f>B49-C49</f>
        <v>-8.6500000000000057</v>
      </c>
      <c r="K49" s="3">
        <f>B49-(C49+D49)</f>
        <v>-11.760000000000005</v>
      </c>
    </row>
    <row r="50" spans="1:11" x14ac:dyDescent="0.2">
      <c r="A50" t="s">
        <v>18</v>
      </c>
      <c r="B50">
        <v>56.2</v>
      </c>
      <c r="C50">
        <v>41.31</v>
      </c>
      <c r="D50">
        <v>2.5</v>
      </c>
      <c r="E50">
        <v>49.55</v>
      </c>
      <c r="F50">
        <v>50.44</v>
      </c>
      <c r="H50">
        <f>E50-B50</f>
        <v>-6.6500000000000057</v>
      </c>
      <c r="I50">
        <f>F50-C50</f>
        <v>9.1299999999999955</v>
      </c>
      <c r="J50" s="3">
        <f>B50-C50</f>
        <v>14.89</v>
      </c>
      <c r="K50" s="3">
        <f>B50-(C50+D50)</f>
        <v>12.39</v>
      </c>
    </row>
    <row r="51" spans="1:11" x14ac:dyDescent="0.2">
      <c r="A51" t="s">
        <v>22</v>
      </c>
      <c r="B51">
        <v>55.46</v>
      </c>
      <c r="C51">
        <v>42</v>
      </c>
      <c r="D51">
        <v>2.54</v>
      </c>
      <c r="E51">
        <v>60.98</v>
      </c>
      <c r="F51">
        <v>37.090000000000003</v>
      </c>
      <c r="G51">
        <v>1.91</v>
      </c>
      <c r="H51">
        <f>E51-B51</f>
        <v>5.519999999999996</v>
      </c>
      <c r="I51">
        <f>F51-C51</f>
        <v>-4.9099999999999966</v>
      </c>
      <c r="J51" s="3">
        <f>B51-C51</f>
        <v>13.46</v>
      </c>
      <c r="K51" s="3">
        <f>B51-(C51+D51)</f>
        <v>10.920000000000002</v>
      </c>
    </row>
    <row r="52" spans="1:11" x14ac:dyDescent="0.2">
      <c r="A52" t="s">
        <v>29</v>
      </c>
      <c r="B52">
        <v>51.04</v>
      </c>
      <c r="C52">
        <v>46.27</v>
      </c>
      <c r="D52">
        <v>2.69</v>
      </c>
      <c r="E52">
        <v>48.82</v>
      </c>
      <c r="F52">
        <v>48.52</v>
      </c>
      <c r="G52">
        <v>2.64</v>
      </c>
      <c r="H52">
        <f>E52-B52</f>
        <v>-2.2199999999999989</v>
      </c>
      <c r="I52">
        <f>F52-C52</f>
        <v>2.25</v>
      </c>
      <c r="J52" s="3">
        <f>B52-C52</f>
        <v>4.769999999999996</v>
      </c>
      <c r="K52" s="3">
        <f>B52-(C52+D52)</f>
        <v>2.0799999999999983</v>
      </c>
    </row>
    <row r="53" spans="1:11" x14ac:dyDescent="0.2">
      <c r="A53" t="s">
        <v>11</v>
      </c>
      <c r="B53">
        <v>58.76</v>
      </c>
      <c r="C53">
        <v>38.85</v>
      </c>
      <c r="D53">
        <v>2.4</v>
      </c>
      <c r="E53">
        <v>49.69</v>
      </c>
      <c r="F53">
        <v>50.31</v>
      </c>
      <c r="H53">
        <f>E53-B53</f>
        <v>-9.07</v>
      </c>
      <c r="I53">
        <f>F53-C53</f>
        <v>11.46</v>
      </c>
      <c r="J53" s="3">
        <f>B53-C53</f>
        <v>19.909999999999997</v>
      </c>
      <c r="K53" s="3">
        <f>B53-(C53+D53)</f>
        <v>17.509999999999998</v>
      </c>
    </row>
    <row r="54" spans="1:11" x14ac:dyDescent="0.2">
      <c r="A54" t="s">
        <v>13</v>
      </c>
      <c r="B54">
        <v>58.42</v>
      </c>
      <c r="C54">
        <v>39.229999999999997</v>
      </c>
      <c r="D54">
        <v>2.36</v>
      </c>
      <c r="E54">
        <v>55.19</v>
      </c>
      <c r="F54">
        <v>44.8</v>
      </c>
      <c r="H54">
        <f>E54-B54</f>
        <v>-3.230000000000004</v>
      </c>
      <c r="I54">
        <f>F54-C54</f>
        <v>5.57</v>
      </c>
      <c r="J54" s="3">
        <f>B54-C54</f>
        <v>19.190000000000005</v>
      </c>
      <c r="K54" s="3">
        <f>B54-(C54+D54)</f>
        <v>16.830000000000005</v>
      </c>
    </row>
    <row r="55" spans="1:11" x14ac:dyDescent="0.2">
      <c r="A55" t="s">
        <v>9</v>
      </c>
      <c r="B55">
        <v>63.62</v>
      </c>
      <c r="C55">
        <v>34.049999999999997</v>
      </c>
      <c r="D55">
        <v>2.33</v>
      </c>
      <c r="E55">
        <v>63.08</v>
      </c>
      <c r="F55">
        <v>24.27</v>
      </c>
      <c r="G55">
        <v>12.63</v>
      </c>
      <c r="H55">
        <f>E55-B55</f>
        <v>-0.53999999999999915</v>
      </c>
      <c r="I55">
        <f>F55-C55</f>
        <v>-9.7799999999999976</v>
      </c>
      <c r="J55" s="3">
        <f>B55-C55</f>
        <v>29.57</v>
      </c>
      <c r="K55" s="3">
        <f>B55-(C55+D55)</f>
        <v>27.240000000000002</v>
      </c>
    </row>
    <row r="56" spans="1:11" x14ac:dyDescent="0.2">
      <c r="A56" t="s">
        <v>10</v>
      </c>
      <c r="B56">
        <v>62.88</v>
      </c>
      <c r="C56">
        <v>34.840000000000003</v>
      </c>
      <c r="D56">
        <v>2.2799999999999998</v>
      </c>
      <c r="E56">
        <v>68.08</v>
      </c>
      <c r="F56">
        <v>29.6</v>
      </c>
      <c r="G56">
        <v>1.1599999999999999</v>
      </c>
      <c r="H56">
        <f>E56-B56</f>
        <v>5.1999999999999957</v>
      </c>
      <c r="I56">
        <f>F56-C56</f>
        <v>-5.240000000000002</v>
      </c>
      <c r="J56" s="3">
        <f>B56-C56</f>
        <v>28.04</v>
      </c>
      <c r="K56" s="3">
        <f>B56-(C56+D56)</f>
        <v>25.759999999999998</v>
      </c>
    </row>
    <row r="57" spans="1:11" x14ac:dyDescent="0.2">
      <c r="A57" t="s">
        <v>19</v>
      </c>
      <c r="B57">
        <v>56.19</v>
      </c>
      <c r="C57">
        <v>41.28</v>
      </c>
      <c r="D57">
        <v>2.5299999999999998</v>
      </c>
      <c r="E57">
        <v>61.66</v>
      </c>
      <c r="F57">
        <v>37.22</v>
      </c>
      <c r="G57">
        <v>1.1000000000000001</v>
      </c>
      <c r="H57">
        <f>E57-B57</f>
        <v>5.4699999999999989</v>
      </c>
      <c r="I57">
        <f>F57-C57</f>
        <v>-4.0600000000000023</v>
      </c>
      <c r="J57" s="3">
        <f>B57-C57</f>
        <v>14.909999999999997</v>
      </c>
      <c r="K57" s="3">
        <f>B57-(C57+D57)</f>
        <v>12.379999999999995</v>
      </c>
    </row>
    <row r="58" spans="1:11" x14ac:dyDescent="0.2">
      <c r="A58" t="s">
        <v>30</v>
      </c>
      <c r="B58">
        <v>51.02</v>
      </c>
      <c r="C58">
        <v>46.4</v>
      </c>
      <c r="D58">
        <v>2.58</v>
      </c>
      <c r="E58">
        <v>53.02</v>
      </c>
      <c r="F58">
        <v>46.97</v>
      </c>
      <c r="H58">
        <f>E58-B58</f>
        <v>2</v>
      </c>
      <c r="I58">
        <f>F58-C58</f>
        <v>0.57000000000000028</v>
      </c>
      <c r="J58" s="3">
        <f>B58-C58</f>
        <v>4.6200000000000045</v>
      </c>
      <c r="K58" s="3">
        <f>B58-(C58+D58)</f>
        <v>2.0400000000000063</v>
      </c>
    </row>
    <row r="59" spans="1:11" x14ac:dyDescent="0.2">
      <c r="A59" t="s">
        <v>21</v>
      </c>
      <c r="B59">
        <v>55.91</v>
      </c>
      <c r="C59">
        <v>41.46</v>
      </c>
      <c r="D59">
        <v>2.62</v>
      </c>
      <c r="E59">
        <v>52.23</v>
      </c>
      <c r="F59">
        <v>46.25</v>
      </c>
      <c r="G59">
        <v>1.51</v>
      </c>
      <c r="H59">
        <f>E59-B59</f>
        <v>-3.6799999999999997</v>
      </c>
      <c r="I59">
        <f>F59-C59</f>
        <v>4.7899999999999991</v>
      </c>
      <c r="J59" s="3">
        <f>B59-C59</f>
        <v>14.449999999999996</v>
      </c>
      <c r="K59" s="3">
        <f>B59-(C59+D59)</f>
        <v>11.829999999999998</v>
      </c>
    </row>
    <row r="60" spans="1:11" x14ac:dyDescent="0.2">
      <c r="A60" t="s">
        <v>16</v>
      </c>
      <c r="B60">
        <v>56.77</v>
      </c>
      <c r="C60">
        <v>40.75</v>
      </c>
      <c r="D60">
        <v>2.48</v>
      </c>
      <c r="E60">
        <v>54.31</v>
      </c>
      <c r="F60">
        <v>45.68</v>
      </c>
      <c r="H60">
        <f>E60-B60</f>
        <v>-2.4600000000000009</v>
      </c>
      <c r="I60">
        <f>F60-C60</f>
        <v>4.93</v>
      </c>
      <c r="J60" s="3">
        <f>B60-C60</f>
        <v>16.020000000000003</v>
      </c>
      <c r="K60" s="3">
        <f>B60-(C60+D60)</f>
        <v>13.540000000000006</v>
      </c>
    </row>
    <row r="61" spans="1:11" x14ac:dyDescent="0.2">
      <c r="A61" t="s">
        <v>17</v>
      </c>
      <c r="B61">
        <v>56.24</v>
      </c>
      <c r="C61">
        <v>41.07</v>
      </c>
      <c r="D61">
        <v>2.7</v>
      </c>
      <c r="E61">
        <v>50.42</v>
      </c>
      <c r="F61">
        <v>48.38</v>
      </c>
      <c r="G61">
        <v>1.19</v>
      </c>
      <c r="H61">
        <f>E61-B61</f>
        <v>-5.82</v>
      </c>
      <c r="I61">
        <f>F61-C61</f>
        <v>7.3100000000000023</v>
      </c>
      <c r="J61" s="3">
        <f>B61-C61</f>
        <v>15.170000000000002</v>
      </c>
      <c r="K61" s="3">
        <f>B61-(C61+D61)</f>
        <v>12.469999999999999</v>
      </c>
    </row>
    <row r="62" spans="1:11" x14ac:dyDescent="0.2">
      <c r="A62" t="s">
        <v>42</v>
      </c>
      <c r="B62">
        <v>46.55</v>
      </c>
      <c r="C62">
        <v>51.05</v>
      </c>
      <c r="D62">
        <v>2.4</v>
      </c>
      <c r="E62">
        <v>46.09</v>
      </c>
      <c r="F62">
        <v>48.72</v>
      </c>
      <c r="G62">
        <v>3.51</v>
      </c>
      <c r="H62">
        <f>E62-B62</f>
        <v>-0.45999999999999375</v>
      </c>
      <c r="I62">
        <f>F62-C62</f>
        <v>-2.3299999999999983</v>
      </c>
      <c r="J62" s="3">
        <f>B62-C62</f>
        <v>-4.5</v>
      </c>
      <c r="K62" s="3">
        <f>B62-(C62+D62)</f>
        <v>-6.8999999999999986</v>
      </c>
    </row>
    <row r="63" spans="1:11" x14ac:dyDescent="0.2">
      <c r="A63" t="s">
        <v>12</v>
      </c>
      <c r="B63">
        <v>58.6</v>
      </c>
      <c r="C63">
        <v>39.020000000000003</v>
      </c>
      <c r="D63">
        <v>2.38</v>
      </c>
      <c r="E63">
        <v>64.81</v>
      </c>
      <c r="F63">
        <v>33.96</v>
      </c>
      <c r="G63">
        <v>1.21</v>
      </c>
      <c r="H63">
        <f>E63-B63</f>
        <v>6.2100000000000009</v>
      </c>
      <c r="I63">
        <f>F63-C63</f>
        <v>-5.0600000000000023</v>
      </c>
      <c r="J63" s="3">
        <f>B63-C63</f>
        <v>19.579999999999998</v>
      </c>
      <c r="K63" s="3">
        <f>B63-(C63+D63)</f>
        <v>17.199999999999996</v>
      </c>
    </row>
    <row r="64" spans="1:11" x14ac:dyDescent="0.2">
      <c r="A64" t="s">
        <v>23</v>
      </c>
      <c r="B64">
        <v>54.25</v>
      </c>
      <c r="C64">
        <v>43.54</v>
      </c>
      <c r="D64">
        <v>2.21</v>
      </c>
      <c r="E64">
        <v>55.75</v>
      </c>
      <c r="F64">
        <v>42.94</v>
      </c>
      <c r="G64">
        <v>0.75</v>
      </c>
      <c r="H64">
        <f>E64-B64</f>
        <v>1.5</v>
      </c>
      <c r="I64">
        <f>F64-C64</f>
        <v>-0.60000000000000142</v>
      </c>
      <c r="J64" s="3">
        <f>B64-C64</f>
        <v>10.71</v>
      </c>
      <c r="K64" s="3">
        <f>B64-(C64+D64)</f>
        <v>8.5</v>
      </c>
    </row>
    <row r="65" spans="1:11" x14ac:dyDescent="0.2">
      <c r="A65" t="s">
        <v>25</v>
      </c>
      <c r="B65">
        <v>52.44</v>
      </c>
      <c r="C65">
        <v>45.27</v>
      </c>
      <c r="D65">
        <v>2.29</v>
      </c>
      <c r="E65">
        <v>52.79</v>
      </c>
      <c r="F65">
        <v>47.2</v>
      </c>
      <c r="H65">
        <f>E65-B65</f>
        <v>0.35000000000000142</v>
      </c>
      <c r="I65">
        <f>F65-C65</f>
        <v>1.9299999999999997</v>
      </c>
      <c r="J65" s="3">
        <f>B65-C65</f>
        <v>7.1699999999999946</v>
      </c>
      <c r="K65" s="3">
        <f>B65-(C65+D65)</f>
        <v>4.8799999999999955</v>
      </c>
    </row>
    <row r="66" spans="1:11" x14ac:dyDescent="0.2">
      <c r="A66" t="s">
        <v>31</v>
      </c>
      <c r="B66">
        <v>50.69</v>
      </c>
      <c r="C66">
        <v>46.96</v>
      </c>
      <c r="D66">
        <v>2.35</v>
      </c>
      <c r="E66">
        <v>53.37</v>
      </c>
      <c r="F66">
        <v>45.25</v>
      </c>
      <c r="G66">
        <v>1</v>
      </c>
      <c r="H66">
        <f>E66-B66</f>
        <v>2.6799999999999997</v>
      </c>
      <c r="I66">
        <f>F66-C66</f>
        <v>-1.7100000000000009</v>
      </c>
      <c r="J66" s="3">
        <f>B66-C66</f>
        <v>3.7299999999999969</v>
      </c>
      <c r="K66" s="3">
        <f>B66-(C66+D66)</f>
        <v>1.3799999999999955</v>
      </c>
    </row>
    <row r="67" spans="1:11" x14ac:dyDescent="0.2">
      <c r="A67" t="s">
        <v>32</v>
      </c>
      <c r="B67">
        <v>50.68</v>
      </c>
      <c r="C67">
        <v>46.82</v>
      </c>
      <c r="D67">
        <v>2.5</v>
      </c>
      <c r="E67">
        <v>51.96</v>
      </c>
      <c r="F67">
        <v>44.93</v>
      </c>
      <c r="G67">
        <v>1.52</v>
      </c>
      <c r="H67">
        <f>E67-B67</f>
        <v>1.2800000000000011</v>
      </c>
      <c r="I67">
        <f>F67-C67</f>
        <v>-1.8900000000000006</v>
      </c>
      <c r="J67" s="3">
        <f>B67-C67</f>
        <v>3.8599999999999994</v>
      </c>
      <c r="K67" s="3">
        <f>B67-(C67+D67)</f>
        <v>1.3599999999999994</v>
      </c>
    </row>
    <row r="68" spans="1:11" x14ac:dyDescent="0.2">
      <c r="A68" t="s">
        <v>20</v>
      </c>
      <c r="B68">
        <v>56.14</v>
      </c>
      <c r="C68">
        <v>41.72</v>
      </c>
      <c r="D68">
        <v>2.14</v>
      </c>
      <c r="E68">
        <v>32.25</v>
      </c>
      <c r="F68">
        <v>38.42</v>
      </c>
      <c r="G68">
        <v>26.63</v>
      </c>
      <c r="H68">
        <f>E68-B68</f>
        <v>-23.89</v>
      </c>
      <c r="I68">
        <f>F68-C68</f>
        <v>-3.2999999999999972</v>
      </c>
      <c r="J68" s="3">
        <f>B68-C68</f>
        <v>14.420000000000002</v>
      </c>
      <c r="K68" s="3">
        <f>B68-(C68+D68)</f>
        <v>12.280000000000001</v>
      </c>
    </row>
    <row r="69" spans="1:11" x14ac:dyDescent="0.2">
      <c r="A69" t="s">
        <v>14</v>
      </c>
      <c r="B69">
        <v>57.24</v>
      </c>
      <c r="C69">
        <v>40.799999999999997</v>
      </c>
      <c r="D69">
        <v>1.96</v>
      </c>
      <c r="E69">
        <v>58.2</v>
      </c>
      <c r="F69">
        <v>33.96</v>
      </c>
      <c r="G69">
        <v>6.42</v>
      </c>
      <c r="H69">
        <f>E69-B69</f>
        <v>0.96000000000000085</v>
      </c>
      <c r="I69">
        <f>F69-C69</f>
        <v>-6.8399999999999963</v>
      </c>
      <c r="J69" s="3">
        <f>B69-C69</f>
        <v>16.440000000000005</v>
      </c>
      <c r="K69" s="3">
        <f>B69-(C69+D69)</f>
        <v>14.480000000000004</v>
      </c>
    </row>
    <row r="70" spans="1:11" x14ac:dyDescent="0.2">
      <c r="A70" t="s">
        <v>28</v>
      </c>
      <c r="B70">
        <v>51.07</v>
      </c>
      <c r="C70">
        <v>46.84</v>
      </c>
      <c r="D70">
        <v>2.09</v>
      </c>
      <c r="E70">
        <v>48.49</v>
      </c>
      <c r="F70">
        <v>51.5</v>
      </c>
      <c r="H70">
        <f>E70-B70</f>
        <v>-2.5799999999999983</v>
      </c>
      <c r="I70">
        <f>F70-C70</f>
        <v>4.6599999999999966</v>
      </c>
      <c r="J70" s="3">
        <f>B70-C70</f>
        <v>4.2299999999999969</v>
      </c>
      <c r="K70" s="3">
        <f>B70-(C70+D70)</f>
        <v>2.1399999999999935</v>
      </c>
    </row>
    <row r="71" spans="1:11" x14ac:dyDescent="0.2">
      <c r="A71" t="s">
        <v>15</v>
      </c>
      <c r="B71">
        <v>56.9</v>
      </c>
      <c r="C71">
        <v>41.34</v>
      </c>
      <c r="D71">
        <v>1.76</v>
      </c>
      <c r="E71">
        <v>66.64</v>
      </c>
      <c r="F71">
        <v>32.229999999999997</v>
      </c>
      <c r="G71">
        <v>1.1100000000000001</v>
      </c>
      <c r="H71">
        <f>E71-B71</f>
        <v>9.740000000000002</v>
      </c>
      <c r="I71">
        <f>F71-C71</f>
        <v>-9.1100000000000065</v>
      </c>
      <c r="J71" s="3">
        <f>B71-C71</f>
        <v>15.559999999999995</v>
      </c>
      <c r="K71" s="3">
        <f>B71-(C71+D71)</f>
        <v>13.799999999999997</v>
      </c>
    </row>
    <row r="72" spans="1:11" x14ac:dyDescent="0.2">
      <c r="A72" t="s">
        <v>45</v>
      </c>
      <c r="B72">
        <v>45.65</v>
      </c>
      <c r="C72">
        <v>49.76</v>
      </c>
      <c r="D72">
        <v>4.59</v>
      </c>
      <c r="E72">
        <v>53.43</v>
      </c>
      <c r="G72">
        <v>46.56</v>
      </c>
      <c r="H72">
        <f>E72-B72</f>
        <v>7.7800000000000011</v>
      </c>
      <c r="I72">
        <f>F72-C72</f>
        <v>-49.76</v>
      </c>
      <c r="J72" s="3">
        <f>B72-C72</f>
        <v>-4.1099999999999994</v>
      </c>
      <c r="K72" s="3">
        <f>B72-(C72+D72)</f>
        <v>-8.6999999999999957</v>
      </c>
    </row>
    <row r="73" spans="1:11" x14ac:dyDescent="0.2">
      <c r="A73" t="s">
        <v>77</v>
      </c>
      <c r="B73">
        <v>29.94</v>
      </c>
      <c r="C73">
        <v>70.3</v>
      </c>
      <c r="D73">
        <v>3.76</v>
      </c>
      <c r="E73">
        <v>25.88</v>
      </c>
      <c r="F73">
        <v>44.71</v>
      </c>
      <c r="G73">
        <v>27.87</v>
      </c>
      <c r="H73">
        <f>E73-B73</f>
        <v>-4.0600000000000023</v>
      </c>
      <c r="I73">
        <f>F73-C73</f>
        <v>-25.589999999999996</v>
      </c>
      <c r="J73" s="3">
        <f>B73-C73</f>
        <v>-40.36</v>
      </c>
      <c r="K73" s="3">
        <f>B73-(C73+D73)</f>
        <v>-44.120000000000005</v>
      </c>
    </row>
    <row r="74" spans="1:11" x14ac:dyDescent="0.2">
      <c r="A74" t="s">
        <v>76</v>
      </c>
      <c r="B74">
        <v>30.5</v>
      </c>
      <c r="C74">
        <v>66.47</v>
      </c>
      <c r="D74">
        <v>3.02</v>
      </c>
      <c r="E74">
        <v>41.59</v>
      </c>
      <c r="F74">
        <v>29.6</v>
      </c>
      <c r="G74">
        <v>24.96</v>
      </c>
      <c r="H74">
        <f>E74-B74</f>
        <v>11.090000000000003</v>
      </c>
      <c r="I74">
        <f>F74-C74</f>
        <v>-36.869999999999997</v>
      </c>
      <c r="J74" s="3">
        <f>B74-C74</f>
        <v>-35.97</v>
      </c>
      <c r="K74" s="3">
        <f>B74-(C74+D74)</f>
        <v>-38.989999999999995</v>
      </c>
    </row>
    <row r="75" spans="1:11" x14ac:dyDescent="0.2">
      <c r="A75" t="s">
        <v>79</v>
      </c>
      <c r="B75">
        <v>8.2200000000000006</v>
      </c>
      <c r="C75">
        <v>89.24</v>
      </c>
      <c r="D75">
        <v>2.5499999999999998</v>
      </c>
      <c r="F75">
        <v>32.950000000000003</v>
      </c>
      <c r="G75">
        <v>32.14</v>
      </c>
      <c r="H75">
        <f>E75-B75</f>
        <v>-8.2200000000000006</v>
      </c>
      <c r="I75">
        <f>F75-C75</f>
        <v>-56.289999999999992</v>
      </c>
      <c r="J75" s="3">
        <f>B75-C75</f>
        <v>-81.02</v>
      </c>
      <c r="K75" s="3">
        <f>B75-(C75+D75)</f>
        <v>-83.57</v>
      </c>
    </row>
    <row r="76" spans="1:11" x14ac:dyDescent="0.2">
      <c r="A76" t="s">
        <v>80</v>
      </c>
      <c r="B76">
        <v>8.0299999999999994</v>
      </c>
      <c r="C76">
        <v>86.61</v>
      </c>
      <c r="D76">
        <v>5.36</v>
      </c>
      <c r="F76">
        <v>46.68</v>
      </c>
      <c r="G76">
        <v>49.99</v>
      </c>
      <c r="H76">
        <f>E76-B76</f>
        <v>-8.0299999999999994</v>
      </c>
      <c r="I76">
        <f>F76-C76</f>
        <v>-39.93</v>
      </c>
      <c r="J76" s="3">
        <f>B76-C76</f>
        <v>-78.58</v>
      </c>
      <c r="K76" s="3">
        <f>B76-(C76+D76)</f>
        <v>-83.94</v>
      </c>
    </row>
  </sheetData>
  <sortState ref="A3:K76">
    <sortCondition ref="A3"/>
  </sortState>
  <mergeCells count="3">
    <mergeCell ref="B2:D2"/>
    <mergeCell ref="E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2012Pr-LY Comparison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2015-12-11T19:53:39Z</dcterms:created>
  <dcterms:modified xsi:type="dcterms:W3CDTF">2015-12-11T20:42:27Z</dcterms:modified>
</cp:coreProperties>
</file>